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1095" windowWidth="11460" windowHeight="5250"/>
  </bookViews>
  <sheets>
    <sheet name="отчет" sheetId="16" r:id="rId1"/>
  </sheets>
  <definedNames>
    <definedName name="_xlnm.Print_Titles" localSheetId="0">отчет!$4:$5</definedName>
    <definedName name="_xlnm.Print_Area" localSheetId="0">отчет!$A$1:$D$33</definedName>
  </definedNames>
  <calcPr calcId="145621"/>
</workbook>
</file>

<file path=xl/calcChain.xml><?xml version="1.0" encoding="utf-8"?>
<calcChain xmlns="http://schemas.openxmlformats.org/spreadsheetml/2006/main">
  <c r="D21" i="16" l="1"/>
  <c r="D33" i="16" s="1"/>
  <c r="C33" i="16"/>
  <c r="C17" i="16"/>
  <c r="D11" i="16" l="1"/>
  <c r="D7" i="16"/>
  <c r="D25" i="16" l="1"/>
  <c r="C25" i="16"/>
  <c r="C21" i="16"/>
  <c r="C11" i="16"/>
  <c r="C7" i="16"/>
</calcChain>
</file>

<file path=xl/sharedStrings.xml><?xml version="1.0" encoding="utf-8"?>
<sst xmlns="http://schemas.openxmlformats.org/spreadsheetml/2006/main" count="34" uniqueCount="34">
  <si>
    <t>Код</t>
  </si>
  <si>
    <t>Наименование</t>
  </si>
  <si>
    <t>01 06 05 02 02 0000 640</t>
  </si>
  <si>
    <t>01 06 05 02 02 0000 540</t>
  </si>
  <si>
    <t>01 05 00 00 00 0000 000</t>
  </si>
  <si>
    <t>Изменение остатков средств на счетах по учету средств бюджетов</t>
  </si>
  <si>
    <t>01 03 01 00 02 0000 810</t>
  </si>
  <si>
    <t>01 03 01 00 02 0001 810</t>
  </si>
  <si>
    <t>Итого источники  финансирования дефицита областного бюджета</t>
  </si>
  <si>
    <t>01 06 05 02 02 0004 540</t>
  </si>
  <si>
    <t>01 06 05 02 02 0004 640</t>
  </si>
  <si>
    <t>Исполнено</t>
  </si>
  <si>
    <t>(рублей)</t>
  </si>
  <si>
    <t>01 06 10 01 02 0000 510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</si>
  <si>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</si>
  <si>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</si>
  <si>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</si>
  <si>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</si>
  <si>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</si>
  <si>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</si>
  <si>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</si>
  <si>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01 03 01 00 02 0000 710</t>
  </si>
  <si>
    <t>01 03 01 00 02 0003 710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</si>
  <si>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</si>
  <si>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01 03 01 00 02 0003 810</t>
  </si>
  <si>
    <t>01 06 10 01 02 0000 610</t>
  </si>
  <si>
    <t xml:space="preserve"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</t>
  </si>
  <si>
    <t>План в соответствии с Законом Калужской области от 03.12.2020 
№ 27-ОЗ (в ред. Закона Калужской области от 22.06.2021 № 112-ОЗ)</t>
  </si>
  <si>
    <t>Исполнение источников  финансирования дефицита областного бюджета за 9 месяцев 2021 года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</si>
  <si>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</si>
  <si>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Получение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</si>
  <si>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</si>
  <si>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Получение кредитов из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</si>
  <si>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Приложение № 5 к постановлению Правительства Калужской области 
от _______________________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</si>
</sst>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6" x14ac:knownFonts="1">
    <font>
      <sz val="13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4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color theme="1"/>
      <name val="Segoe UI"/>
      <family val="2"/>
    </font>
    <font>
      <sz val="15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1" fontId="2" fillId="0" borderId="0"/>
    <xf numFmtId="0" fontId="12" fillId="0" borderId="0"/>
    <xf numFmtId="0" fontId="14" fillId="0" borderId="0"/>
    <xf numFmtId="165" fontId="13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164" fontId="0" fillId="0" borderId="0" xfId="0" applyNumberFormat="1" applyFont="1" applyFill="1" applyBorder="1" applyAlignment="1"/>
    <xf numFmtId="0" fontId="6" fillId="0" borderId="0" xfId="0" applyFont="1"/>
    <xf numFmtId="0" fontId="0" fillId="0" borderId="0" xfId="0" applyFill="1"/>
    <xf numFmtId="164" fontId="0" fillId="0" borderId="0" xfId="0" applyNumberFormat="1" applyFill="1"/>
    <xf numFmtId="4" fontId="9" fillId="0" borderId="6" xfId="0" applyNumberFormat="1" applyFont="1" applyFill="1" applyBorder="1" applyAlignment="1">
      <alignment wrapText="1"/>
    </xf>
    <xf numFmtId="4" fontId="9" fillId="0" borderId="7" xfId="0" applyNumberFormat="1" applyFont="1" applyFill="1" applyBorder="1" applyAlignment="1">
      <alignment wrapText="1"/>
    </xf>
    <xf numFmtId="4" fontId="9" fillId="0" borderId="6" xfId="0" applyNumberFormat="1" applyFont="1" applyFill="1" applyBorder="1" applyAlignment="1"/>
    <xf numFmtId="4" fontId="9" fillId="0" borderId="7" xfId="0" applyNumberFormat="1" applyFont="1" applyFill="1" applyBorder="1" applyAlignment="1"/>
    <xf numFmtId="4" fontId="0" fillId="0" borderId="0" xfId="0" applyNumberFormat="1"/>
    <xf numFmtId="4" fontId="9" fillId="0" borderId="9" xfId="0" applyNumberFormat="1" applyFont="1" applyFill="1" applyBorder="1"/>
    <xf numFmtId="0" fontId="0" fillId="0" borderId="0" xfId="0" applyAlignment="1"/>
    <xf numFmtId="4" fontId="0" fillId="0" borderId="0" xfId="0" applyNumberFormat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/>
    <xf numFmtId="4" fontId="9" fillId="0" borderId="8" xfId="0" applyNumberFormat="1" applyFont="1" applyFill="1" applyBorder="1" applyAlignment="1"/>
    <xf numFmtId="4" fontId="9" fillId="0" borderId="6" xfId="0" applyNumberFormat="1" applyFont="1" applyFill="1" applyBorder="1"/>
    <xf numFmtId="0" fontId="5" fillId="0" borderId="3" xfId="0" applyFont="1" applyFill="1" applyBorder="1"/>
    <xf numFmtId="0" fontId="8" fillId="0" borderId="3" xfId="0" applyFont="1" applyFill="1" applyBorder="1" applyAlignment="1">
      <alignment horizontal="left" wrapText="1"/>
    </xf>
    <xf numFmtId="4" fontId="8" fillId="0" borderId="3" xfId="0" applyNumberFormat="1" applyFont="1" applyFill="1" applyBorder="1" applyAlignment="1">
      <alignment horizontal="right"/>
    </xf>
    <xf numFmtId="4" fontId="9" fillId="0" borderId="7" xfId="0" applyNumberFormat="1" applyFont="1" applyFill="1" applyBorder="1"/>
    <xf numFmtId="49" fontId="9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</cellXfs>
  <cellStyles count="5">
    <cellStyle name="Обычный" xfId="0" builtinId="0"/>
    <cellStyle name="Обычный 2" xfId="3"/>
    <cellStyle name="Обычный 3" xfId="2"/>
    <cellStyle name="ТЕКСТ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BreakPreview" zoomScaleNormal="100" zoomScaleSheetLayoutView="100" workbookViewId="0">
      <selection activeCell="A2" sqref="A2:D2"/>
    </sheetView>
  </sheetViews>
  <sheetFormatPr defaultRowHeight="16.5" x14ac:dyDescent="0.25"/>
  <cols>
    <col min="1" max="1" width="21.5546875" style="4" customWidth="1"/>
    <col min="2" max="2" width="60.88671875" style="4" customWidth="1"/>
    <col min="3" max="3" width="23.5546875" style="4" customWidth="1"/>
    <col min="4" max="4" width="20.109375" style="4" customWidth="1"/>
    <col min="5" max="5" width="17.77734375" customWidth="1"/>
    <col min="6" max="6" width="14.88671875" bestFit="1" customWidth="1"/>
  </cols>
  <sheetData>
    <row r="1" spans="1:6" ht="64.5" customHeight="1" x14ac:dyDescent="0.25">
      <c r="C1" s="45" t="s">
        <v>33</v>
      </c>
      <c r="D1" s="45"/>
    </row>
    <row r="2" spans="1:6" ht="43.5" customHeight="1" x14ac:dyDescent="0.25">
      <c r="A2" s="44" t="s">
        <v>28</v>
      </c>
      <c r="B2" s="44"/>
      <c r="C2" s="44"/>
      <c r="D2" s="44"/>
    </row>
    <row r="3" spans="1:6" ht="17.25" thickBot="1" x14ac:dyDescent="0.3">
      <c r="A3" s="14"/>
      <c r="B3" s="14"/>
      <c r="C3" s="15"/>
      <c r="D3" s="16" t="s">
        <v>12</v>
      </c>
    </row>
    <row r="4" spans="1:6" ht="93.75" customHeight="1" thickBot="1" x14ac:dyDescent="0.3">
      <c r="A4" s="17" t="s">
        <v>0</v>
      </c>
      <c r="B4" s="18" t="s">
        <v>1</v>
      </c>
      <c r="C4" s="19" t="s">
        <v>27</v>
      </c>
      <c r="D4" s="18" t="s">
        <v>11</v>
      </c>
    </row>
    <row r="5" spans="1:6" s="3" customFormat="1" ht="17.25" thickBot="1" x14ac:dyDescent="0.3">
      <c r="A5" s="20">
        <v>1</v>
      </c>
      <c r="B5" s="21">
        <v>2</v>
      </c>
      <c r="C5" s="21">
        <v>3</v>
      </c>
      <c r="D5" s="21">
        <v>4</v>
      </c>
    </row>
    <row r="6" spans="1:6" ht="13.5" customHeight="1" x14ac:dyDescent="0.25">
      <c r="A6" s="22"/>
      <c r="B6" s="23"/>
      <c r="C6" s="24"/>
      <c r="D6" s="9"/>
    </row>
    <row r="7" spans="1:6" s="4" customFormat="1" ht="51" customHeight="1" x14ac:dyDescent="0.25">
      <c r="A7" s="30" t="s">
        <v>21</v>
      </c>
      <c r="B7" s="34" t="s">
        <v>30</v>
      </c>
      <c r="C7" s="6">
        <f>C9</f>
        <v>4000000000</v>
      </c>
      <c r="D7" s="7">
        <f>D9</f>
        <v>0</v>
      </c>
      <c r="F7" s="5"/>
    </row>
    <row r="8" spans="1:6" ht="13.5" customHeight="1" x14ac:dyDescent="0.25">
      <c r="A8" s="22"/>
      <c r="B8" s="23"/>
      <c r="C8" s="24"/>
      <c r="D8" s="9"/>
    </row>
    <row r="9" spans="1:6" ht="66" x14ac:dyDescent="0.25">
      <c r="A9" s="30" t="s">
        <v>22</v>
      </c>
      <c r="B9" s="35" t="s">
        <v>32</v>
      </c>
      <c r="C9" s="8">
        <v>4000000000</v>
      </c>
      <c r="D9" s="11">
        <v>0</v>
      </c>
      <c r="E9" s="2"/>
    </row>
    <row r="10" spans="1:6" ht="13.5" customHeight="1" x14ac:dyDescent="0.25">
      <c r="A10" s="22"/>
      <c r="B10" s="23"/>
      <c r="C10" s="24"/>
      <c r="D10" s="9"/>
    </row>
    <row r="11" spans="1:6" ht="49.5" x14ac:dyDescent="0.25">
      <c r="A11" s="30" t="s">
        <v>6</v>
      </c>
      <c r="B11" s="36" t="s">
        <v>23</v>
      </c>
      <c r="C11" s="25">
        <f>C13+C15</f>
        <v>-5329624150</v>
      </c>
      <c r="D11" s="29">
        <f>D13+D15</f>
        <v>0</v>
      </c>
    </row>
    <row r="12" spans="1:6" ht="13.5" customHeight="1" x14ac:dyDescent="0.25">
      <c r="A12" s="22"/>
      <c r="B12" s="23"/>
      <c r="C12" s="24"/>
      <c r="D12" s="9"/>
    </row>
    <row r="13" spans="1:6" ht="69.599999999999994" customHeight="1" x14ac:dyDescent="0.25">
      <c r="A13" s="30" t="s">
        <v>7</v>
      </c>
      <c r="B13" s="37" t="s">
        <v>14</v>
      </c>
      <c r="C13" s="8">
        <v>-1329624150</v>
      </c>
      <c r="D13" s="9">
        <v>0</v>
      </c>
    </row>
    <row r="14" spans="1:6" ht="13.5" customHeight="1" x14ac:dyDescent="0.25">
      <c r="A14" s="22"/>
      <c r="B14" s="23"/>
      <c r="C14" s="24"/>
      <c r="D14" s="9"/>
    </row>
    <row r="15" spans="1:6" ht="66" customHeight="1" x14ac:dyDescent="0.25">
      <c r="A15" s="30" t="s">
        <v>24</v>
      </c>
      <c r="B15" s="38" t="s">
        <v>31</v>
      </c>
      <c r="C15" s="8">
        <v>-4000000000</v>
      </c>
      <c r="D15" s="9">
        <v>0</v>
      </c>
    </row>
    <row r="16" spans="1:6" ht="13.5" customHeight="1" x14ac:dyDescent="0.25">
      <c r="A16" s="22"/>
      <c r="B16" s="23"/>
      <c r="C16" s="24"/>
      <c r="D16" s="9"/>
    </row>
    <row r="17" spans="1:6" s="12" customFormat="1" ht="21.75" customHeight="1" x14ac:dyDescent="0.25">
      <c r="A17" s="22" t="s">
        <v>4</v>
      </c>
      <c r="B17" s="39" t="s">
        <v>5</v>
      </c>
      <c r="C17" s="8">
        <f>4848735895+893950613.61</f>
        <v>5742686508.6099997</v>
      </c>
      <c r="D17" s="9">
        <v>-1347134821.76</v>
      </c>
      <c r="F17" s="13"/>
    </row>
    <row r="18" spans="1:6" ht="13.5" customHeight="1" x14ac:dyDescent="0.25">
      <c r="A18" s="22"/>
      <c r="B18" s="23"/>
      <c r="C18" s="24"/>
      <c r="D18" s="9"/>
    </row>
    <row r="19" spans="1:6" ht="33" x14ac:dyDescent="0.25">
      <c r="A19" s="32" t="s">
        <v>19</v>
      </c>
      <c r="B19" s="40" t="s">
        <v>20</v>
      </c>
      <c r="C19" s="6">
        <v>132947655</v>
      </c>
      <c r="D19" s="7">
        <v>0</v>
      </c>
    </row>
    <row r="20" spans="1:6" ht="13.5" customHeight="1" x14ac:dyDescent="0.25">
      <c r="A20" s="22"/>
      <c r="B20" s="23"/>
      <c r="C20" s="24"/>
      <c r="D20" s="9"/>
    </row>
    <row r="21" spans="1:6" ht="49.5" x14ac:dyDescent="0.25">
      <c r="A21" s="33" t="s">
        <v>2</v>
      </c>
      <c r="B21" s="41" t="s">
        <v>15</v>
      </c>
      <c r="C21" s="8">
        <f>C23</f>
        <v>3200000</v>
      </c>
      <c r="D21" s="9">
        <f>D23</f>
        <v>2200000</v>
      </c>
    </row>
    <row r="22" spans="1:6" ht="13.5" customHeight="1" x14ac:dyDescent="0.25">
      <c r="A22" s="22"/>
      <c r="B22" s="23"/>
      <c r="C22" s="24"/>
      <c r="D22" s="9"/>
    </row>
    <row r="23" spans="1:6" s="1" customFormat="1" ht="83.25" x14ac:dyDescent="0.3">
      <c r="A23" s="33" t="s">
        <v>10</v>
      </c>
      <c r="B23" s="42" t="s">
        <v>16</v>
      </c>
      <c r="C23" s="8">
        <v>3200000</v>
      </c>
      <c r="D23" s="7">
        <v>2200000</v>
      </c>
    </row>
    <row r="24" spans="1:6" ht="13.5" customHeight="1" x14ac:dyDescent="0.25">
      <c r="A24" s="22"/>
      <c r="B24" s="23"/>
      <c r="C24" s="24"/>
      <c r="D24" s="9"/>
    </row>
    <row r="25" spans="1:6" ht="49.5" x14ac:dyDescent="0.25">
      <c r="A25" s="33" t="s">
        <v>3</v>
      </c>
      <c r="B25" s="43" t="s">
        <v>17</v>
      </c>
      <c r="C25" s="8">
        <f t="shared" ref="C25:D25" si="0">C27</f>
        <v>-100000000</v>
      </c>
      <c r="D25" s="9">
        <f t="shared" si="0"/>
        <v>-29300000</v>
      </c>
    </row>
    <row r="26" spans="1:6" ht="13.5" customHeight="1" x14ac:dyDescent="0.25">
      <c r="A26" s="22"/>
      <c r="B26" s="23"/>
      <c r="C26" s="24"/>
      <c r="D26" s="9"/>
    </row>
    <row r="27" spans="1:6" ht="66" x14ac:dyDescent="0.25">
      <c r="A27" s="33" t="s">
        <v>9</v>
      </c>
      <c r="B27" s="31" t="s">
        <v>18</v>
      </c>
      <c r="C27" s="6">
        <v>-100000000</v>
      </c>
      <c r="D27" s="29">
        <v>-29300000</v>
      </c>
    </row>
    <row r="28" spans="1:6" ht="13.5" customHeight="1" x14ac:dyDescent="0.25">
      <c r="A28" s="22"/>
      <c r="B28" s="23"/>
      <c r="C28" s="24"/>
      <c r="D28" s="9"/>
    </row>
    <row r="29" spans="1:6" ht="66" x14ac:dyDescent="0.25">
      <c r="A29" s="33" t="s">
        <v>13</v>
      </c>
      <c r="B29" s="31" t="s">
        <v>29</v>
      </c>
      <c r="C29" s="6">
        <v>0</v>
      </c>
      <c r="D29" s="7">
        <v>-12000000000</v>
      </c>
    </row>
    <row r="30" spans="1:6" ht="13.5" customHeight="1" x14ac:dyDescent="0.25">
      <c r="A30" s="22"/>
      <c r="B30" s="23"/>
      <c r="C30" s="24"/>
      <c r="D30" s="9"/>
    </row>
    <row r="31" spans="1:6" ht="66" x14ac:dyDescent="0.25">
      <c r="A31" s="33" t="s">
        <v>25</v>
      </c>
      <c r="B31" s="31" t="s">
        <v>26</v>
      </c>
      <c r="C31" s="6">
        <v>0</v>
      </c>
      <c r="D31" s="7">
        <v>8500000000</v>
      </c>
    </row>
    <row r="32" spans="1:6" ht="13.5" customHeight="1" thickBot="1" x14ac:dyDescent="0.3">
      <c r="A32" s="22"/>
      <c r="B32" s="23"/>
      <c r="C32" s="24"/>
      <c r="D32" s="9"/>
    </row>
    <row r="33" spans="1:6" ht="38.25" thickBot="1" x14ac:dyDescent="0.35">
      <c r="A33" s="26"/>
      <c r="B33" s="27" t="s">
        <v>8</v>
      </c>
      <c r="C33" s="28">
        <f>C7+C11+C17+C19+C21+C25+C29+C31</f>
        <v>4449210013.6099997</v>
      </c>
      <c r="D33" s="28">
        <f>D7+D11+D17+D19+D21+D25+D29+D31</f>
        <v>-4874234821.7600002</v>
      </c>
      <c r="E33" s="10"/>
      <c r="F33" s="10"/>
    </row>
    <row r="34" spans="1:6" x14ac:dyDescent="0.25">
      <c r="C34" s="5"/>
    </row>
    <row r="35" spans="1:6" x14ac:dyDescent="0.25">
      <c r="C35" s="5"/>
      <c r="D35" s="5"/>
    </row>
  </sheetData>
  <mergeCells count="2">
    <mergeCell ref="A2:D2"/>
    <mergeCell ref="C1:D1"/>
  </mergeCells>
  <phoneticPr fontId="4" type="noConversion"/>
  <printOptions horizontalCentered="1"/>
  <pageMargins left="0.59055118110236227" right="0.39370078740157483" top="0.59055118110236227" bottom="0.39370078740157483" header="0.31496062992125984" footer="0.31496062992125984"/>
  <pageSetup paperSize="9" scale="64" firstPageNumber="628" fitToHeight="0" orientation="portrait" useFirstPageNumber="1" r:id="rId1"/>
  <headerFooter scaleWithDoc="0">
    <oddHeader>&amp;R&amp;"Times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Lobach IA.</cp:lastModifiedBy>
  <cp:lastPrinted>2021-11-19T16:40:45Z</cp:lastPrinted>
  <dcterms:created xsi:type="dcterms:W3CDTF">2001-12-06T13:20:51Z</dcterms:created>
  <dcterms:modified xsi:type="dcterms:W3CDTF">2021-11-19T16:40:54Z</dcterms:modified>
</cp:coreProperties>
</file>